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gaku-my.sharepoint.com/personal/moriyama_n-gaku_jp/Documents/デスクトップ/dust/jouhou1/"/>
    </mc:Choice>
  </mc:AlternateContent>
  <xr:revisionPtr revIDLastSave="3" documentId="8_{7D7468B0-64DB-411F-9A72-AAAD2148DD84}" xr6:coauthVersionLast="47" xr6:coauthVersionMax="47" xr10:uidLastSave="{977197FB-5198-4CA7-B357-19425EDE19C2}"/>
  <bookViews>
    <workbookView xWindow="-120" yWindow="-120" windowWidth="29040" windowHeight="17640" xr2:uid="{C3453AAA-77E1-4801-8246-4176A8AC4F7B}"/>
  </bookViews>
  <sheets>
    <sheet name="レジ" sheetId="2" r:id="rId1"/>
    <sheet name="商品表" sheetId="1" r:id="rId2"/>
    <sheet name="販売者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12" i="2"/>
  <c r="G2" i="2"/>
  <c r="C3" i="2"/>
  <c r="E3" i="2" s="1"/>
  <c r="C4" i="2"/>
  <c r="E4" i="2" s="1"/>
  <c r="C5" i="2"/>
  <c r="E5" i="2" s="1"/>
  <c r="C6" i="2"/>
  <c r="E6" i="2" s="1"/>
  <c r="C7" i="2"/>
  <c r="E7" i="2" s="1"/>
  <c r="C8" i="2"/>
  <c r="E8" i="2" s="1"/>
  <c r="C9" i="2"/>
  <c r="E9" i="2" s="1"/>
  <c r="C10" i="2"/>
  <c r="E10" i="2" s="1"/>
  <c r="C11" i="2"/>
  <c r="E11" i="2" s="1"/>
  <c r="C12" i="2"/>
  <c r="E12" i="2" s="1"/>
  <c r="C2" i="2"/>
  <c r="E2" i="2" s="1"/>
  <c r="B3" i="2"/>
  <c r="B4" i="2"/>
  <c r="B5" i="2"/>
  <c r="B6" i="2"/>
  <c r="B7" i="2"/>
  <c r="B8" i="2"/>
  <c r="B9" i="2"/>
  <c r="B10" i="2"/>
  <c r="B11" i="2"/>
  <c r="B12" i="2"/>
  <c r="B2" i="2"/>
</calcChain>
</file>

<file path=xl/sharedStrings.xml><?xml version="1.0" encoding="utf-8"?>
<sst xmlns="http://schemas.openxmlformats.org/spreadsheetml/2006/main" count="18" uniqueCount="17">
  <si>
    <t>ID</t>
    <phoneticPr fontId="1"/>
  </si>
  <si>
    <t>商品名</t>
    <rPh sb="0" eb="3">
      <t>ショウヒンメイ</t>
    </rPh>
    <phoneticPr fontId="1"/>
  </si>
  <si>
    <t>お好み煎餅</t>
    <rPh sb="1" eb="2">
      <t>コノ</t>
    </rPh>
    <rPh sb="3" eb="5">
      <t>センベイ</t>
    </rPh>
    <phoneticPr fontId="1"/>
  </si>
  <si>
    <t>単価</t>
    <rPh sb="0" eb="2">
      <t>タンカ</t>
    </rPh>
    <phoneticPr fontId="1"/>
  </si>
  <si>
    <t>個数</t>
    <rPh sb="0" eb="2">
      <t>コスウ</t>
    </rPh>
    <phoneticPr fontId="1"/>
  </si>
  <si>
    <t>野菜ミックス</t>
    <rPh sb="0" eb="2">
      <t>ヤサイ</t>
    </rPh>
    <phoneticPr fontId="1"/>
  </si>
  <si>
    <t>香果餅</t>
    <rPh sb="0" eb="1">
      <t>カオル</t>
    </rPh>
    <rPh sb="1" eb="2">
      <t>カ</t>
    </rPh>
    <rPh sb="2" eb="3">
      <t>モチ</t>
    </rPh>
    <phoneticPr fontId="1"/>
  </si>
  <si>
    <t>合計</t>
    <rPh sb="0" eb="2">
      <t>ゴウケイ</t>
    </rPh>
    <phoneticPr fontId="1"/>
  </si>
  <si>
    <t>（商品名）</t>
    <rPh sb="1" eb="3">
      <t>ショウヒン</t>
    </rPh>
    <rPh sb="3" eb="4">
      <t>メイ</t>
    </rPh>
    <phoneticPr fontId="1"/>
  </si>
  <si>
    <t>（単価）</t>
    <rPh sb="1" eb="3">
      <t>タンカ</t>
    </rPh>
    <phoneticPr fontId="1"/>
  </si>
  <si>
    <t>販売者ID</t>
    <rPh sb="0" eb="3">
      <t>ハンバイシャ</t>
    </rPh>
    <phoneticPr fontId="1"/>
  </si>
  <si>
    <t>（販売者）</t>
    <rPh sb="1" eb="4">
      <t>ハンバイシャ</t>
    </rPh>
    <phoneticPr fontId="1"/>
  </si>
  <si>
    <t>商品ID</t>
    <rPh sb="0" eb="2">
      <t>ショウヒン</t>
    </rPh>
    <phoneticPr fontId="1"/>
  </si>
  <si>
    <t>氏名</t>
    <rPh sb="0" eb="2">
      <t>シメイ</t>
    </rPh>
    <phoneticPr fontId="1"/>
  </si>
  <si>
    <t>市島</t>
    <rPh sb="0" eb="2">
      <t>イチシマ</t>
    </rPh>
    <phoneticPr fontId="1"/>
  </si>
  <si>
    <t>千野</t>
    <rPh sb="0" eb="2">
      <t>チノ</t>
    </rPh>
    <phoneticPr fontId="1"/>
  </si>
  <si>
    <t>貝澤</t>
    <rPh sb="0" eb="2">
      <t>カイザワ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</si>
</sst>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quotePrefix="1" applyBorder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AA235-B5FF-460E-B17C-920DBA939594}">
  <dimension ref="A1:G12"/>
  <sheetViews>
    <sheetView tabSelected="1" zoomScale="250" zoomScaleNormal="250" workbookViewId="0">
      <selection activeCell="A2" sqref="A2"/>
    </sheetView>
  </sheetViews>
  <sheetFormatPr defaultRowHeight="18.75" x14ac:dyDescent="0.4"/>
  <cols>
    <col min="1" max="1" width="24.75" style="1" customWidth="1"/>
    <col min="2" max="2" width="15" style="4" bestFit="1" customWidth="1"/>
    <col min="3" max="3" width="13.75" style="4" customWidth="1"/>
    <col min="4" max="6" width="9" style="1"/>
    <col min="7" max="7" width="10.125" style="4" customWidth="1"/>
    <col min="8" max="16384" width="9" style="1"/>
  </cols>
  <sheetData>
    <row r="1" spans="1:7" s="3" customFormat="1" x14ac:dyDescent="0.4">
      <c r="A1" s="3" t="s">
        <v>12</v>
      </c>
      <c r="B1" s="3" t="s">
        <v>8</v>
      </c>
      <c r="C1" s="3" t="s">
        <v>9</v>
      </c>
      <c r="D1" s="3" t="s">
        <v>4</v>
      </c>
      <c r="E1" s="3" t="s">
        <v>7</v>
      </c>
      <c r="F1" s="3" t="s">
        <v>10</v>
      </c>
      <c r="G1" s="3" t="s">
        <v>11</v>
      </c>
    </row>
    <row r="2" spans="1:7" x14ac:dyDescent="0.4">
      <c r="A2" s="2"/>
      <c r="B2" s="4" t="e">
        <f>VLOOKUP(A2,商品表!$A$2:$C$4,2)</f>
        <v>#N/A</v>
      </c>
      <c r="C2" s="4" t="e">
        <f>VLOOKUP(A2,商品表!$A$2:$C$4,3)</f>
        <v>#N/A</v>
      </c>
      <c r="E2" s="1" t="e">
        <f>C2*D2</f>
        <v>#N/A</v>
      </c>
      <c r="G2" s="4" t="e">
        <f>VLOOKUP(F2,販売者!$A$2:$B$4,2)</f>
        <v>#N/A</v>
      </c>
    </row>
    <row r="3" spans="1:7" x14ac:dyDescent="0.4">
      <c r="B3" s="4" t="e">
        <f>VLOOKUP(A3,商品表!$A$2:$C$4,2)</f>
        <v>#N/A</v>
      </c>
      <c r="C3" s="4" t="e">
        <f>VLOOKUP(A3,商品表!$A$2:$C$4,3)</f>
        <v>#N/A</v>
      </c>
      <c r="E3" s="1" t="e">
        <f t="shared" ref="E3:E12" si="0">C3*D3</f>
        <v>#N/A</v>
      </c>
      <c r="G3" s="4" t="e">
        <f>VLOOKUP(F3,販売者!$A$2:$B$4,2)</f>
        <v>#N/A</v>
      </c>
    </row>
    <row r="4" spans="1:7" x14ac:dyDescent="0.4">
      <c r="B4" s="4" t="e">
        <f>VLOOKUP(A4,商品表!$A$2:$C$4,2)</f>
        <v>#N/A</v>
      </c>
      <c r="C4" s="4" t="e">
        <f>VLOOKUP(A4,商品表!$A$2:$C$4,3)</f>
        <v>#N/A</v>
      </c>
      <c r="E4" s="1" t="e">
        <f t="shared" si="0"/>
        <v>#N/A</v>
      </c>
      <c r="G4" s="4" t="e">
        <f>VLOOKUP(F4,販売者!$A$2:$B$4,2)</f>
        <v>#N/A</v>
      </c>
    </row>
    <row r="5" spans="1:7" x14ac:dyDescent="0.4">
      <c r="B5" s="4" t="e">
        <f>VLOOKUP(A5,商品表!$A$2:$C$4,2)</f>
        <v>#N/A</v>
      </c>
      <c r="C5" s="4" t="e">
        <f>VLOOKUP(A5,商品表!$A$2:$C$4,3)</f>
        <v>#N/A</v>
      </c>
      <c r="E5" s="1" t="e">
        <f t="shared" si="0"/>
        <v>#N/A</v>
      </c>
      <c r="G5" s="4" t="e">
        <f>VLOOKUP(F5,販売者!$A$2:$B$4,2)</f>
        <v>#N/A</v>
      </c>
    </row>
    <row r="6" spans="1:7" x14ac:dyDescent="0.4">
      <c r="B6" s="4" t="e">
        <f>VLOOKUP(A6,商品表!$A$2:$C$4,2)</f>
        <v>#N/A</v>
      </c>
      <c r="C6" s="4" t="e">
        <f>VLOOKUP(A6,商品表!$A$2:$C$4,3)</f>
        <v>#N/A</v>
      </c>
      <c r="E6" s="1" t="e">
        <f t="shared" si="0"/>
        <v>#N/A</v>
      </c>
      <c r="G6" s="4" t="e">
        <f>VLOOKUP(F6,販売者!$A$2:$B$4,2)</f>
        <v>#N/A</v>
      </c>
    </row>
    <row r="7" spans="1:7" x14ac:dyDescent="0.4">
      <c r="B7" s="4" t="e">
        <f>VLOOKUP(A7,商品表!$A$2:$C$4,2)</f>
        <v>#N/A</v>
      </c>
      <c r="C7" s="4" t="e">
        <f>VLOOKUP(A7,商品表!$A$2:$C$4,3)</f>
        <v>#N/A</v>
      </c>
      <c r="E7" s="1" t="e">
        <f t="shared" si="0"/>
        <v>#N/A</v>
      </c>
      <c r="G7" s="4" t="e">
        <f>VLOOKUP(F7,販売者!$A$2:$B$4,2)</f>
        <v>#N/A</v>
      </c>
    </row>
    <row r="8" spans="1:7" x14ac:dyDescent="0.4">
      <c r="B8" s="4" t="e">
        <f>VLOOKUP(A8,商品表!$A$2:$C$4,2)</f>
        <v>#N/A</v>
      </c>
      <c r="C8" s="4" t="e">
        <f>VLOOKUP(A8,商品表!$A$2:$C$4,3)</f>
        <v>#N/A</v>
      </c>
      <c r="E8" s="1" t="e">
        <f t="shared" si="0"/>
        <v>#N/A</v>
      </c>
      <c r="G8" s="4" t="e">
        <f>VLOOKUP(F8,販売者!$A$2:$B$4,2)</f>
        <v>#N/A</v>
      </c>
    </row>
    <row r="9" spans="1:7" x14ac:dyDescent="0.4">
      <c r="B9" s="4" t="e">
        <f>VLOOKUP(A9,商品表!$A$2:$C$4,2)</f>
        <v>#N/A</v>
      </c>
      <c r="C9" s="4" t="e">
        <f>VLOOKUP(A9,商品表!$A$2:$C$4,3)</f>
        <v>#N/A</v>
      </c>
      <c r="E9" s="1" t="e">
        <f t="shared" si="0"/>
        <v>#N/A</v>
      </c>
      <c r="G9" s="4" t="e">
        <f>VLOOKUP(F9,販売者!$A$2:$B$4,2)</f>
        <v>#N/A</v>
      </c>
    </row>
    <row r="10" spans="1:7" x14ac:dyDescent="0.4">
      <c r="B10" s="4" t="e">
        <f>VLOOKUP(A10,商品表!$A$2:$C$4,2)</f>
        <v>#N/A</v>
      </c>
      <c r="C10" s="4" t="e">
        <f>VLOOKUP(A10,商品表!$A$2:$C$4,3)</f>
        <v>#N/A</v>
      </c>
      <c r="E10" s="1" t="e">
        <f t="shared" si="0"/>
        <v>#N/A</v>
      </c>
      <c r="G10" s="4" t="e">
        <f>VLOOKUP(F10,販売者!$A$2:$B$4,2)</f>
        <v>#N/A</v>
      </c>
    </row>
    <row r="11" spans="1:7" x14ac:dyDescent="0.4">
      <c r="B11" s="4" t="e">
        <f>VLOOKUP(A11,商品表!$A$2:$C$4,2)</f>
        <v>#N/A</v>
      </c>
      <c r="C11" s="4" t="e">
        <f>VLOOKUP(A11,商品表!$A$2:$C$4,3)</f>
        <v>#N/A</v>
      </c>
      <c r="E11" s="1" t="e">
        <f t="shared" si="0"/>
        <v>#N/A</v>
      </c>
      <c r="G11" s="4" t="e">
        <f>VLOOKUP(F11,販売者!$A$2:$B$4,2)</f>
        <v>#N/A</v>
      </c>
    </row>
    <row r="12" spans="1:7" x14ac:dyDescent="0.4">
      <c r="B12" s="4" t="e">
        <f>VLOOKUP(A12,商品表!$A$2:$C$4,2)</f>
        <v>#N/A</v>
      </c>
      <c r="C12" s="4" t="e">
        <f>VLOOKUP(A12,商品表!$A$2:$C$4,3)</f>
        <v>#N/A</v>
      </c>
      <c r="E12" s="1" t="e">
        <f t="shared" si="0"/>
        <v>#N/A</v>
      </c>
      <c r="G12" s="4" t="e">
        <f>VLOOKUP(F12,販売者!$A$2:$B$4,2)</f>
        <v>#N/A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7DB29-F2A0-4423-B682-BFDB4EEAEAE7}">
  <dimension ref="A1:C4"/>
  <sheetViews>
    <sheetView zoomScale="310" zoomScaleNormal="310" workbookViewId="0">
      <selection activeCell="A5" sqref="A5"/>
    </sheetView>
  </sheetViews>
  <sheetFormatPr defaultRowHeight="18.75" x14ac:dyDescent="0.4"/>
  <cols>
    <col min="1" max="1" width="13.75" customWidth="1"/>
    <col min="2" max="2" width="13" bestFit="1" customWidth="1"/>
  </cols>
  <sheetData>
    <row r="1" spans="1:3" x14ac:dyDescent="0.4">
      <c r="A1" s="3" t="s">
        <v>0</v>
      </c>
      <c r="B1" s="3" t="s">
        <v>1</v>
      </c>
      <c r="C1" s="3" t="s">
        <v>3</v>
      </c>
    </row>
    <row r="2" spans="1:3" x14ac:dyDescent="0.4">
      <c r="A2" s="2">
        <v>4562</v>
      </c>
      <c r="B2" s="1" t="s">
        <v>6</v>
      </c>
      <c r="C2" s="1">
        <v>250</v>
      </c>
    </row>
    <row r="3" spans="1:3" x14ac:dyDescent="0.4">
      <c r="A3" s="2">
        <v>4580</v>
      </c>
      <c r="B3" s="1" t="s">
        <v>5</v>
      </c>
      <c r="C3" s="1">
        <v>250</v>
      </c>
    </row>
    <row r="4" spans="1:3" x14ac:dyDescent="0.4">
      <c r="A4" s="2">
        <v>4902</v>
      </c>
      <c r="B4" s="1" t="s">
        <v>2</v>
      </c>
      <c r="C4" s="1">
        <v>320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68919-5057-4B0C-B1AF-5DD924402FC1}">
  <dimension ref="A1:B4"/>
  <sheetViews>
    <sheetView zoomScale="260" zoomScaleNormal="260" workbookViewId="0">
      <selection activeCell="A5" sqref="A5"/>
    </sheetView>
  </sheetViews>
  <sheetFormatPr defaultRowHeight="18.75" x14ac:dyDescent="0.4"/>
  <sheetData>
    <row r="1" spans="1:2" x14ac:dyDescent="0.4">
      <c r="A1" s="3" t="s">
        <v>0</v>
      </c>
      <c r="B1" s="3" t="s">
        <v>13</v>
      </c>
    </row>
    <row r="2" spans="1:2" x14ac:dyDescent="0.4">
      <c r="A2" s="2">
        <v>15</v>
      </c>
      <c r="B2" s="1" t="s">
        <v>14</v>
      </c>
    </row>
    <row r="3" spans="1:2" x14ac:dyDescent="0.4">
      <c r="A3" s="2">
        <v>16</v>
      </c>
      <c r="B3" s="1" t="s">
        <v>15</v>
      </c>
    </row>
    <row r="4" spans="1:2" x14ac:dyDescent="0.4">
      <c r="A4" s="2">
        <v>17</v>
      </c>
      <c r="B4" s="1" t="s">
        <v>16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レジ</vt:lpstr>
      <vt:lpstr>商品表</vt:lpstr>
      <vt:lpstr>販売者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森山 了一</dc:creator>
  <cp:lastModifiedBy>森山 了一</cp:lastModifiedBy>
  <dcterms:created xsi:type="dcterms:W3CDTF">2024-10-16T01:17:01Z</dcterms:created>
  <dcterms:modified xsi:type="dcterms:W3CDTF">2024-10-16T03:36:51Z</dcterms:modified>
</cp:coreProperties>
</file>