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rasaki\Downloads\"/>
    </mc:Choice>
  </mc:AlternateContent>
  <xr:revisionPtr revIDLastSave="0" documentId="8_{16EBE6F8-EC6A-4D2E-8F64-C0FC02EE90DB}" xr6:coauthVersionLast="47" xr6:coauthVersionMax="47" xr10:uidLastSave="{00000000-0000-0000-0000-000000000000}"/>
  <bookViews>
    <workbookView xWindow="-120" yWindow="-120" windowWidth="29040" windowHeight="17520" xr2:uid="{7A33D6A3-CF6E-40AB-9101-A2CE302BFDEF}"/>
  </bookViews>
  <sheets>
    <sheet name="1" sheetId="2" r:id="rId1"/>
    <sheet name="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G4" i="2" s="1"/>
  <c r="E4" i="2"/>
  <c r="C5" i="2"/>
  <c r="D5" i="2"/>
  <c r="G5" i="2" s="1"/>
  <c r="E5" i="2"/>
  <c r="C6" i="2"/>
  <c r="D6" i="2"/>
  <c r="G6" i="2" s="1"/>
  <c r="E6" i="2"/>
  <c r="C7" i="2"/>
  <c r="D7" i="2"/>
  <c r="G7" i="2" s="1"/>
  <c r="E7" i="2"/>
  <c r="D3" i="2"/>
  <c r="E3" i="2"/>
  <c r="C3" i="2"/>
  <c r="G3" i="2" l="1"/>
  <c r="H6" i="2"/>
  <c r="H7" i="2"/>
  <c r="H5" i="2"/>
  <c r="H4" i="2"/>
  <c r="H3" i="2"/>
  <c r="B11" i="2" l="1"/>
</calcChain>
</file>

<file path=xl/sharedStrings.xml><?xml version="1.0" encoding="utf-8"?>
<sst xmlns="http://schemas.openxmlformats.org/spreadsheetml/2006/main" count="71" uniqueCount="67">
  <si>
    <t>商品ID</t>
    <rPh sb="0" eb="2">
      <t>ショウヒン</t>
    </rPh>
    <phoneticPr fontId="2"/>
  </si>
  <si>
    <t>商品名</t>
    <rPh sb="0" eb="3">
      <t>ショウヒンメイ</t>
    </rPh>
    <phoneticPr fontId="2"/>
  </si>
  <si>
    <t>単価</t>
    <rPh sb="0" eb="2">
      <t>タンカ</t>
    </rPh>
    <phoneticPr fontId="2"/>
  </si>
  <si>
    <t>税率</t>
    <rPh sb="0" eb="2">
      <t>ゼイリツ</t>
    </rPh>
    <phoneticPr fontId="2"/>
  </si>
  <si>
    <t>ちいかわストラップ</t>
    <phoneticPr fontId="2"/>
  </si>
  <si>
    <t>シナモロールストラップ</t>
    <phoneticPr fontId="2"/>
  </si>
  <si>
    <t>マイメロディストラップ</t>
    <phoneticPr fontId="2"/>
  </si>
  <si>
    <t>ドラえもんストラップ</t>
    <phoneticPr fontId="2"/>
  </si>
  <si>
    <t>おぱんちゅうさぎストラップ</t>
    <phoneticPr fontId="2"/>
  </si>
  <si>
    <t>SONYワイヤレススピーカー</t>
    <phoneticPr fontId="2"/>
  </si>
  <si>
    <t>JBLワイヤレススピーカー</t>
    <phoneticPr fontId="2"/>
  </si>
  <si>
    <t>BOSEワイヤレススピーカー</t>
    <phoneticPr fontId="2"/>
  </si>
  <si>
    <t>Ankerワイヤレススピーカー</t>
    <phoneticPr fontId="2"/>
  </si>
  <si>
    <t>Marshallワイヤレススピーカー</t>
    <phoneticPr fontId="2"/>
  </si>
  <si>
    <t>CHANELリップスティック</t>
    <phoneticPr fontId="2"/>
  </si>
  <si>
    <t>DIORリップスティック</t>
    <phoneticPr fontId="2"/>
  </si>
  <si>
    <t>PAUL &amp;  JOEリップスティック</t>
    <phoneticPr fontId="2"/>
  </si>
  <si>
    <t>YSLリップスティック</t>
    <phoneticPr fontId="2"/>
  </si>
  <si>
    <t>ジバンシイリップスティック</t>
    <phoneticPr fontId="2"/>
  </si>
  <si>
    <t>DIESEL財布</t>
    <rPh sb="6" eb="8">
      <t>サイフ</t>
    </rPh>
    <phoneticPr fontId="2"/>
  </si>
  <si>
    <t>COACH財布</t>
    <rPh sb="5" eb="7">
      <t>サイフ</t>
    </rPh>
    <phoneticPr fontId="2"/>
  </si>
  <si>
    <t>TOMMY HILFIGER財布</t>
    <rPh sb="14" eb="16">
      <t>サイフ</t>
    </rPh>
    <phoneticPr fontId="2"/>
  </si>
  <si>
    <t>PORTER財布</t>
    <rPh sb="6" eb="8">
      <t>サイフ</t>
    </rPh>
    <phoneticPr fontId="2"/>
  </si>
  <si>
    <t>Paul Smith財布</t>
    <rPh sb="10" eb="12">
      <t>サイフ</t>
    </rPh>
    <phoneticPr fontId="2"/>
  </si>
  <si>
    <t>RAGEBLUEジャケット</t>
    <phoneticPr fontId="2"/>
  </si>
  <si>
    <t>GLOBAL WORKジャケット</t>
    <phoneticPr fontId="2"/>
  </si>
  <si>
    <t>FREAKS STOREジャケット</t>
    <phoneticPr fontId="2"/>
  </si>
  <si>
    <t>WEGOジャケット</t>
    <phoneticPr fontId="2"/>
  </si>
  <si>
    <t>NANO UNIVERSEジャケット</t>
    <phoneticPr fontId="2"/>
  </si>
  <si>
    <t>Number_iアクスタ</t>
    <phoneticPr fontId="2"/>
  </si>
  <si>
    <t>なにわ男子アクスタ</t>
    <rPh sb="3" eb="5">
      <t>ダンシ</t>
    </rPh>
    <phoneticPr fontId="2"/>
  </si>
  <si>
    <t>SixTONESアクスタ</t>
    <phoneticPr fontId="2"/>
  </si>
  <si>
    <t>Snow Manアクスタ</t>
    <phoneticPr fontId="2"/>
  </si>
  <si>
    <t>INIアクスタ</t>
    <phoneticPr fontId="2"/>
  </si>
  <si>
    <t>じゃがりこ</t>
    <phoneticPr fontId="2"/>
  </si>
  <si>
    <t>たけのこの里</t>
    <rPh sb="5" eb="6">
      <t>サト</t>
    </rPh>
    <phoneticPr fontId="2"/>
  </si>
  <si>
    <t>堅あげポテト</t>
    <rPh sb="0" eb="1">
      <t>カタ</t>
    </rPh>
    <phoneticPr fontId="2"/>
  </si>
  <si>
    <t>カントリーマアム</t>
    <phoneticPr fontId="2"/>
  </si>
  <si>
    <t>たべっ子どうぶつ</t>
    <rPh sb="3" eb="4">
      <t>コ</t>
    </rPh>
    <phoneticPr fontId="2"/>
  </si>
  <si>
    <t>トッポ</t>
    <phoneticPr fontId="2"/>
  </si>
  <si>
    <t>パイの実</t>
    <rPh sb="3" eb="4">
      <t>ミ</t>
    </rPh>
    <phoneticPr fontId="2"/>
  </si>
  <si>
    <t>ばかうけ</t>
    <phoneticPr fontId="2"/>
  </si>
  <si>
    <t>ハッピーターン</t>
    <phoneticPr fontId="2"/>
  </si>
  <si>
    <t>ピュレグミ</t>
    <phoneticPr fontId="2"/>
  </si>
  <si>
    <t>おかかおにぎり</t>
    <phoneticPr fontId="2"/>
  </si>
  <si>
    <t>鮭おにぎり</t>
    <rPh sb="0" eb="1">
      <t>シャケ</t>
    </rPh>
    <phoneticPr fontId="2"/>
  </si>
  <si>
    <t>梅おにぎり</t>
    <rPh sb="0" eb="1">
      <t>ウメ</t>
    </rPh>
    <phoneticPr fontId="2"/>
  </si>
  <si>
    <t>昆布おにぎり</t>
    <rPh sb="0" eb="2">
      <t>コンブ</t>
    </rPh>
    <phoneticPr fontId="2"/>
  </si>
  <si>
    <t>明太子おにぎり</t>
    <rPh sb="0" eb="3">
      <t>メンタイコ</t>
    </rPh>
    <phoneticPr fontId="2"/>
  </si>
  <si>
    <t>塩にぎり</t>
    <rPh sb="0" eb="1">
      <t>シオ</t>
    </rPh>
    <phoneticPr fontId="2"/>
  </si>
  <si>
    <t>納豆巻き</t>
    <rPh sb="0" eb="3">
      <t>ナットウマ</t>
    </rPh>
    <phoneticPr fontId="2"/>
  </si>
  <si>
    <t>天むす</t>
    <rPh sb="0" eb="1">
      <t>テン</t>
    </rPh>
    <phoneticPr fontId="2"/>
  </si>
  <si>
    <t>高菜おにぎり</t>
    <rPh sb="0" eb="2">
      <t>タカナ</t>
    </rPh>
    <phoneticPr fontId="2"/>
  </si>
  <si>
    <t>しらすおにぎり</t>
    <phoneticPr fontId="2"/>
  </si>
  <si>
    <t>お買い上げデータ</t>
    <rPh sb="1" eb="2">
      <t>カ</t>
    </rPh>
    <rPh sb="3" eb="4">
      <t>ア</t>
    </rPh>
    <phoneticPr fontId="2"/>
  </si>
  <si>
    <t>買い上げ数量</t>
    <rPh sb="0" eb="1">
      <t>カ</t>
    </rPh>
    <rPh sb="2" eb="3">
      <t>ア</t>
    </rPh>
    <rPh sb="4" eb="6">
      <t>スウリョウ</t>
    </rPh>
    <phoneticPr fontId="2"/>
  </si>
  <si>
    <t>金額</t>
    <rPh sb="0" eb="2">
      <t>キンガク</t>
    </rPh>
    <phoneticPr fontId="2"/>
  </si>
  <si>
    <t>金額×税率</t>
    <rPh sb="0" eb="2">
      <t>キンガク</t>
    </rPh>
    <rPh sb="3" eb="5">
      <t>ゼイリツ</t>
    </rPh>
    <phoneticPr fontId="2"/>
  </si>
  <si>
    <t>１行目</t>
    <rPh sb="1" eb="3">
      <t>ギョウメ</t>
    </rPh>
    <phoneticPr fontId="2"/>
  </si>
  <si>
    <t>２行目</t>
    <rPh sb="1" eb="3">
      <t>ギョウメ</t>
    </rPh>
    <phoneticPr fontId="2"/>
  </si>
  <si>
    <t>３行目</t>
    <rPh sb="1" eb="3">
      <t>ギョウメ</t>
    </rPh>
    <phoneticPr fontId="2"/>
  </si>
  <si>
    <t>４行目</t>
    <rPh sb="1" eb="3">
      <t>ギョウメ</t>
    </rPh>
    <phoneticPr fontId="2"/>
  </si>
  <si>
    <t>５行目</t>
    <rPh sb="1" eb="3">
      <t>ギョウメ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</si>
  <si>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</si>
  <si>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</si>
  <si>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消費税</t>
    <rPh sb="0" eb="3">
      <t>ショウヒゼイ</t>
    </rPh>
    <phoneticPr fontId="2"/>
  </si>
  <si>
    <t>商品データベース</t>
    <rPh sb="0" eb="2">
      <t>ショウヒン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</si>
</sst>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5" fillId="3" borderId="1" xfId="0" applyFont="1" applyFill="1" applyBorder="1">
      <alignment vertical="center"/>
    </xf>
    <xf numFmtId="38" fontId="0" fillId="2" borderId="1" xfId="1" applyFont="1" applyFill="1" applyBorder="1">
      <alignment vertical="center"/>
    </xf>
    <xf numFmtId="0" fontId="6" fillId="0" borderId="0" xfId="0" applyFont="1">
      <alignment vertical="center"/>
    </xf>
    <xf numFmtId="0" fontId="0" fillId="5" borderId="1" xfId="0" applyFill="1" applyBorder="1" applyAlignment="1">
      <alignment horizontal="center" vertical="center"/>
    </xf>
    <xf numFmtId="0" fontId="7" fillId="0" borderId="0" xfId="0" applyFont="1">
      <alignment vertical="center"/>
    </xf>
    <xf numFmtId="6" fontId="3" fillId="4" borderId="0" xfId="1" applyNumberFormat="1" applyFont="1" applyFill="1">
      <alignment vertical="center"/>
    </xf>
    <xf numFmtId="0" fontId="8" fillId="0" borderId="1" xfId="0" applyFont="1" applyBorder="1" applyAlignment="1">
      <alignment horizontal="center" vertical="center"/>
    </xf>
    <xf numFmtId="6" fontId="6" fillId="6" borderId="0" xfId="1" applyNumberFormat="1" applyFont="1" applyFill="1">
      <alignment vertical="center"/>
    </xf>
    <xf numFmtId="0" fontId="3" fillId="7" borderId="1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3B269-EF93-4541-97A8-88B5504CAC76}">
  <dimension ref="A1:H11"/>
  <sheetViews>
    <sheetView tabSelected="1" workbookViewId="0">
      <selection activeCell="C11" sqref="C11"/>
    </sheetView>
  </sheetViews>
  <sheetFormatPr defaultRowHeight="18.75" x14ac:dyDescent="0.4"/>
  <cols>
    <col min="1" max="1" width="13.75" customWidth="1"/>
    <col min="2" max="2" width="20.25" customWidth="1"/>
    <col min="3" max="3" width="36.75" customWidth="1"/>
    <col min="6" max="6" width="15.625" customWidth="1"/>
    <col min="8" max="8" width="10.375" bestFit="1" customWidth="1"/>
  </cols>
  <sheetData>
    <row r="1" spans="1:8" ht="33" x14ac:dyDescent="0.4">
      <c r="A1" s="3" t="s">
        <v>54</v>
      </c>
    </row>
    <row r="2" spans="1:8" s="2" customFormat="1" x14ac:dyDescent="0.4">
      <c r="A2" s="4"/>
      <c r="B2" s="6" t="s">
        <v>0</v>
      </c>
      <c r="C2" s="11" t="s">
        <v>1</v>
      </c>
      <c r="D2" s="11" t="s">
        <v>2</v>
      </c>
      <c r="E2" s="11" t="s">
        <v>3</v>
      </c>
      <c r="F2" s="14" t="s">
        <v>55</v>
      </c>
      <c r="G2" s="11" t="s">
        <v>56</v>
      </c>
      <c r="H2" s="11" t="s">
        <v>57</v>
      </c>
    </row>
    <row r="3" spans="1:8" x14ac:dyDescent="0.4">
      <c r="A3" s="5" t="s">
        <v>58</v>
      </c>
      <c r="B3" s="8"/>
      <c r="C3" s="7" t="str">
        <f>IF(B3="","",VLOOKUP(B3,'2'!$A$3:$D$52,2,FALSE))</f>
        <v/>
      </c>
      <c r="D3" s="9" t="str">
        <f>IF(B3="","",VLOOKUP(B3,'2'!$A$3:$D$52,3,FALSE))</f>
        <v/>
      </c>
      <c r="E3" s="7" t="str">
        <f>IF(B3="","",VLOOKUP(B3,'2'!$A$3:$D$52,4,FALSE))</f>
        <v/>
      </c>
      <c r="F3" s="16"/>
      <c r="G3" s="9" t="str">
        <f>IF(D3="","",D3*F3)</f>
        <v/>
      </c>
      <c r="H3" s="9" t="str">
        <f>IF(E3="","",INT(E3*G3))</f>
        <v/>
      </c>
    </row>
    <row r="4" spans="1:8" x14ac:dyDescent="0.4">
      <c r="A4" s="5" t="s">
        <v>59</v>
      </c>
      <c r="B4" s="8"/>
      <c r="C4" s="7" t="str">
        <f>IF(B4="","",VLOOKUP(B4,'2'!$A$3:$D$52,2,FALSE))</f>
        <v/>
      </c>
      <c r="D4" s="9" t="str">
        <f>IF(B4="","",VLOOKUP(B4,'2'!$A$3:$D$52,3,FALSE))</f>
        <v/>
      </c>
      <c r="E4" s="7" t="str">
        <f>IF(B4="","",VLOOKUP(B4,'2'!$A$3:$D$52,4,FALSE))</f>
        <v/>
      </c>
      <c r="F4" s="16"/>
      <c r="G4" s="9" t="str">
        <f t="shared" ref="G4:G7" si="0">IF(D4="","",D4*F4)</f>
        <v/>
      </c>
      <c r="H4" s="9" t="str">
        <f t="shared" ref="H4:H7" si="1">IF(E4="","",INT(E4*G4))</f>
        <v/>
      </c>
    </row>
    <row r="5" spans="1:8" x14ac:dyDescent="0.4">
      <c r="A5" s="5" t="s">
        <v>60</v>
      </c>
      <c r="B5" s="8"/>
      <c r="C5" s="7" t="str">
        <f>IF(B5="","",VLOOKUP(B5,'2'!$A$3:$D$52,2,FALSE))</f>
        <v/>
      </c>
      <c r="D5" s="9" t="str">
        <f>IF(B5="","",VLOOKUP(B5,'2'!$A$3:$D$52,3,FALSE))</f>
        <v/>
      </c>
      <c r="E5" s="7" t="str">
        <f>IF(B5="","",VLOOKUP(B5,'2'!$A$3:$D$52,4,FALSE))</f>
        <v/>
      </c>
      <c r="F5" s="16"/>
      <c r="G5" s="9" t="str">
        <f t="shared" si="0"/>
        <v/>
      </c>
      <c r="H5" s="9" t="str">
        <f t="shared" si="1"/>
        <v/>
      </c>
    </row>
    <row r="6" spans="1:8" x14ac:dyDescent="0.4">
      <c r="A6" s="5" t="s">
        <v>61</v>
      </c>
      <c r="B6" s="8"/>
      <c r="C6" s="7" t="str">
        <f>IF(B6="","",VLOOKUP(B6,'2'!$A$3:$D$52,2,FALSE))</f>
        <v/>
      </c>
      <c r="D6" s="9" t="str">
        <f>IF(B6="","",VLOOKUP(B6,'2'!$A$3:$D$52,3,FALSE))</f>
        <v/>
      </c>
      <c r="E6" s="7" t="str">
        <f>IF(B6="","",VLOOKUP(B6,'2'!$A$3:$D$52,4,FALSE))</f>
        <v/>
      </c>
      <c r="F6" s="16"/>
      <c r="G6" s="9" t="str">
        <f t="shared" si="0"/>
        <v/>
      </c>
      <c r="H6" s="9" t="str">
        <f t="shared" si="1"/>
        <v/>
      </c>
    </row>
    <row r="7" spans="1:8" x14ac:dyDescent="0.4">
      <c r="A7" s="5" t="s">
        <v>62</v>
      </c>
      <c r="B7" s="8"/>
      <c r="C7" s="7" t="str">
        <f>IF(B7="","",VLOOKUP(B7,'2'!$A$3:$D$52,2,FALSE))</f>
        <v/>
      </c>
      <c r="D7" s="9" t="str">
        <f>IF(B7="","",VLOOKUP(B7,'2'!$A$3:$D$52,3,FALSE))</f>
        <v/>
      </c>
      <c r="E7" s="7" t="str">
        <f>IF(B7="","",VLOOKUP(B7,'2'!$A$3:$D$52,4,FALSE))</f>
        <v/>
      </c>
      <c r="F7" s="16"/>
      <c r="G7" s="9" t="str">
        <f t="shared" si="0"/>
        <v/>
      </c>
      <c r="H7" s="9" t="str">
        <f t="shared" si="1"/>
        <v/>
      </c>
    </row>
    <row r="9" spans="1:8" x14ac:dyDescent="0.4">
      <c r="A9" s="1" t="s">
        <v>63</v>
      </c>
      <c r="B9" s="13"/>
    </row>
    <row r="10" spans="1:8" x14ac:dyDescent="0.4">
      <c r="A10" s="1" t="s">
        <v>65</v>
      </c>
      <c r="B10" s="13"/>
    </row>
    <row r="11" spans="1:8" ht="37.15" customHeight="1" x14ac:dyDescent="0.4">
      <c r="A11" s="10" t="s">
        <v>64</v>
      </c>
      <c r="B11" s="15">
        <f>SUM(B9:B10)</f>
        <v>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75C48-F202-40B6-9FAE-E7B7C9B2BAC8}">
  <dimension ref="A1:D52"/>
  <sheetViews>
    <sheetView workbookViewId="0">
      <selection activeCell="A3" sqref="A3:A6"/>
    </sheetView>
  </sheetViews>
  <sheetFormatPr defaultRowHeight="18.75" x14ac:dyDescent="0.4"/>
  <cols>
    <col min="1" max="1" width="8.75" style="1"/>
    <col min="2" max="2" width="25.875" bestFit="1" customWidth="1"/>
  </cols>
  <sheetData>
    <row r="1" spans="1:4" ht="33.6" customHeight="1" x14ac:dyDescent="0.4">
      <c r="A1" s="12" t="s">
        <v>66</v>
      </c>
    </row>
    <row r="2" spans="1:4" x14ac:dyDescent="0.4">
      <c r="A2" s="1" t="s">
        <v>0</v>
      </c>
      <c r="B2" t="s">
        <v>1</v>
      </c>
      <c r="C2" t="s">
        <v>2</v>
      </c>
      <c r="D2" t="s">
        <v>3</v>
      </c>
    </row>
    <row r="3" spans="1:4" x14ac:dyDescent="0.4">
      <c r="A3" s="1">
        <v>1001</v>
      </c>
      <c r="B3" t="s">
        <v>4</v>
      </c>
      <c r="C3">
        <v>500</v>
      </c>
      <c r="D3">
        <v>0.1</v>
      </c>
    </row>
    <row r="4" spans="1:4" x14ac:dyDescent="0.4">
      <c r="A4" s="1">
        <v>1002</v>
      </c>
      <c r="B4" t="s">
        <v>5</v>
      </c>
      <c r="C4">
        <v>500</v>
      </c>
      <c r="D4">
        <v>0.1</v>
      </c>
    </row>
    <row r="5" spans="1:4" x14ac:dyDescent="0.4">
      <c r="A5" s="1">
        <v>1003</v>
      </c>
      <c r="B5" t="s">
        <v>6</v>
      </c>
      <c r="C5">
        <v>500</v>
      </c>
      <c r="D5">
        <v>0.1</v>
      </c>
    </row>
    <row r="6" spans="1:4" x14ac:dyDescent="0.4">
      <c r="A6" s="1">
        <v>1004</v>
      </c>
      <c r="B6" t="s">
        <v>7</v>
      </c>
      <c r="C6">
        <v>500</v>
      </c>
      <c r="D6">
        <v>0.1</v>
      </c>
    </row>
    <row r="7" spans="1:4" x14ac:dyDescent="0.4">
      <c r="A7" s="1">
        <v>1005</v>
      </c>
      <c r="B7" t="s">
        <v>8</v>
      </c>
      <c r="C7">
        <v>500</v>
      </c>
      <c r="D7">
        <v>0.1</v>
      </c>
    </row>
    <row r="8" spans="1:4" x14ac:dyDescent="0.4">
      <c r="A8" s="1">
        <v>1006</v>
      </c>
      <c r="B8" t="s">
        <v>9</v>
      </c>
      <c r="C8">
        <v>17000</v>
      </c>
      <c r="D8">
        <v>0.1</v>
      </c>
    </row>
    <row r="9" spans="1:4" x14ac:dyDescent="0.4">
      <c r="A9" s="1">
        <v>1007</v>
      </c>
      <c r="B9" t="s">
        <v>12</v>
      </c>
      <c r="C9">
        <v>15000</v>
      </c>
      <c r="D9">
        <v>0.1</v>
      </c>
    </row>
    <row r="10" spans="1:4" x14ac:dyDescent="0.4">
      <c r="A10" s="1">
        <v>1008</v>
      </c>
      <c r="B10" t="s">
        <v>10</v>
      </c>
      <c r="C10">
        <v>15000</v>
      </c>
      <c r="D10">
        <v>0.1</v>
      </c>
    </row>
    <row r="11" spans="1:4" x14ac:dyDescent="0.4">
      <c r="A11" s="1">
        <v>1009</v>
      </c>
      <c r="B11" t="s">
        <v>11</v>
      </c>
      <c r="C11">
        <v>18000</v>
      </c>
      <c r="D11">
        <v>0.1</v>
      </c>
    </row>
    <row r="12" spans="1:4" x14ac:dyDescent="0.4">
      <c r="A12" s="1">
        <v>1010</v>
      </c>
      <c r="B12" t="s">
        <v>13</v>
      </c>
      <c r="C12">
        <v>18000</v>
      </c>
      <c r="D12">
        <v>0.1</v>
      </c>
    </row>
    <row r="13" spans="1:4" x14ac:dyDescent="0.4">
      <c r="A13" s="1">
        <v>1011</v>
      </c>
      <c r="B13" t="s">
        <v>14</v>
      </c>
      <c r="C13">
        <v>12000</v>
      </c>
      <c r="D13">
        <v>0.1</v>
      </c>
    </row>
    <row r="14" spans="1:4" x14ac:dyDescent="0.4">
      <c r="A14" s="1">
        <v>1012</v>
      </c>
      <c r="B14" t="s">
        <v>15</v>
      </c>
      <c r="C14">
        <v>12000</v>
      </c>
      <c r="D14">
        <v>0.1</v>
      </c>
    </row>
    <row r="15" spans="1:4" x14ac:dyDescent="0.4">
      <c r="A15" s="1">
        <v>1013</v>
      </c>
      <c r="B15" t="s">
        <v>16</v>
      </c>
      <c r="C15">
        <v>7000</v>
      </c>
      <c r="D15">
        <v>0.1</v>
      </c>
    </row>
    <row r="16" spans="1:4" x14ac:dyDescent="0.4">
      <c r="A16" s="1">
        <v>1014</v>
      </c>
      <c r="B16" t="s">
        <v>17</v>
      </c>
      <c r="C16">
        <v>11000</v>
      </c>
      <c r="D16">
        <v>0.1</v>
      </c>
    </row>
    <row r="17" spans="1:4" x14ac:dyDescent="0.4">
      <c r="A17" s="1">
        <v>1015</v>
      </c>
      <c r="B17" t="s">
        <v>18</v>
      </c>
      <c r="C17">
        <v>11000</v>
      </c>
      <c r="D17">
        <v>0.1</v>
      </c>
    </row>
    <row r="18" spans="1:4" x14ac:dyDescent="0.4">
      <c r="A18" s="1">
        <v>1016</v>
      </c>
      <c r="B18" t="s">
        <v>19</v>
      </c>
      <c r="C18">
        <v>22000</v>
      </c>
      <c r="D18">
        <v>0.1</v>
      </c>
    </row>
    <row r="19" spans="1:4" x14ac:dyDescent="0.4">
      <c r="A19" s="1">
        <v>1017</v>
      </c>
      <c r="B19" t="s">
        <v>20</v>
      </c>
      <c r="C19">
        <v>35000</v>
      </c>
      <c r="D19">
        <v>0.1</v>
      </c>
    </row>
    <row r="20" spans="1:4" x14ac:dyDescent="0.4">
      <c r="A20" s="1">
        <v>1018</v>
      </c>
      <c r="B20" t="s">
        <v>21</v>
      </c>
      <c r="C20">
        <v>24000</v>
      </c>
      <c r="D20">
        <v>0.1</v>
      </c>
    </row>
    <row r="21" spans="1:4" x14ac:dyDescent="0.4">
      <c r="A21" s="1">
        <v>1019</v>
      </c>
      <c r="B21" t="s">
        <v>22</v>
      </c>
      <c r="C21">
        <v>28000</v>
      </c>
      <c r="D21">
        <v>0.1</v>
      </c>
    </row>
    <row r="22" spans="1:4" x14ac:dyDescent="0.4">
      <c r="A22" s="1">
        <v>1020</v>
      </c>
      <c r="B22" t="s">
        <v>23</v>
      </c>
      <c r="C22">
        <v>30000</v>
      </c>
      <c r="D22">
        <v>0.1</v>
      </c>
    </row>
    <row r="23" spans="1:4" x14ac:dyDescent="0.4">
      <c r="A23" s="1">
        <v>1021</v>
      </c>
      <c r="B23" t="s">
        <v>24</v>
      </c>
      <c r="C23">
        <v>26000</v>
      </c>
      <c r="D23">
        <v>0.1</v>
      </c>
    </row>
    <row r="24" spans="1:4" x14ac:dyDescent="0.4">
      <c r="A24" s="1">
        <v>1022</v>
      </c>
      <c r="B24" t="s">
        <v>25</v>
      </c>
      <c r="C24">
        <v>16000</v>
      </c>
      <c r="D24">
        <v>0.1</v>
      </c>
    </row>
    <row r="25" spans="1:4" x14ac:dyDescent="0.4">
      <c r="A25" s="1">
        <v>1023</v>
      </c>
      <c r="B25" t="s">
        <v>26</v>
      </c>
      <c r="C25">
        <v>17000</v>
      </c>
      <c r="D25">
        <v>0.1</v>
      </c>
    </row>
    <row r="26" spans="1:4" x14ac:dyDescent="0.4">
      <c r="A26" s="1">
        <v>1024</v>
      </c>
      <c r="B26" t="s">
        <v>27</v>
      </c>
      <c r="C26">
        <v>17000</v>
      </c>
      <c r="D26">
        <v>0.1</v>
      </c>
    </row>
    <row r="27" spans="1:4" x14ac:dyDescent="0.4">
      <c r="A27" s="1">
        <v>1025</v>
      </c>
      <c r="B27" t="s">
        <v>28</v>
      </c>
      <c r="C27">
        <v>16000</v>
      </c>
      <c r="D27">
        <v>0.1</v>
      </c>
    </row>
    <row r="28" spans="1:4" x14ac:dyDescent="0.4">
      <c r="A28" s="1">
        <v>1026</v>
      </c>
      <c r="B28" t="s">
        <v>29</v>
      </c>
      <c r="C28">
        <v>800</v>
      </c>
      <c r="D28">
        <v>0.1</v>
      </c>
    </row>
    <row r="29" spans="1:4" x14ac:dyDescent="0.4">
      <c r="A29" s="1">
        <v>1027</v>
      </c>
      <c r="B29" t="s">
        <v>30</v>
      </c>
      <c r="C29">
        <v>800</v>
      </c>
      <c r="D29">
        <v>0.1</v>
      </c>
    </row>
    <row r="30" spans="1:4" x14ac:dyDescent="0.4">
      <c r="A30" s="1">
        <v>1028</v>
      </c>
      <c r="B30" t="s">
        <v>31</v>
      </c>
      <c r="C30">
        <v>800</v>
      </c>
      <c r="D30">
        <v>0.1</v>
      </c>
    </row>
    <row r="31" spans="1:4" x14ac:dyDescent="0.4">
      <c r="A31" s="1">
        <v>1029</v>
      </c>
      <c r="B31" t="s">
        <v>32</v>
      </c>
      <c r="C31">
        <v>800</v>
      </c>
      <c r="D31">
        <v>0.1</v>
      </c>
    </row>
    <row r="32" spans="1:4" x14ac:dyDescent="0.4">
      <c r="A32" s="1">
        <v>1030</v>
      </c>
      <c r="B32" t="s">
        <v>33</v>
      </c>
      <c r="C32">
        <v>800</v>
      </c>
      <c r="D32">
        <v>0.1</v>
      </c>
    </row>
    <row r="33" spans="1:4" x14ac:dyDescent="0.4">
      <c r="A33" s="1">
        <v>1031</v>
      </c>
      <c r="B33" t="s">
        <v>34</v>
      </c>
      <c r="C33">
        <v>120</v>
      </c>
      <c r="D33">
        <v>0.08</v>
      </c>
    </row>
    <row r="34" spans="1:4" x14ac:dyDescent="0.4">
      <c r="A34" s="1">
        <v>1032</v>
      </c>
      <c r="B34" t="s">
        <v>35</v>
      </c>
      <c r="C34">
        <v>130</v>
      </c>
      <c r="D34">
        <v>0.08</v>
      </c>
    </row>
    <row r="35" spans="1:4" x14ac:dyDescent="0.4">
      <c r="A35" s="1">
        <v>1033</v>
      </c>
      <c r="B35" t="s">
        <v>36</v>
      </c>
      <c r="C35">
        <v>140</v>
      </c>
      <c r="D35">
        <v>0.08</v>
      </c>
    </row>
    <row r="36" spans="1:4" x14ac:dyDescent="0.4">
      <c r="A36" s="1">
        <v>1034</v>
      </c>
      <c r="B36" t="s">
        <v>37</v>
      </c>
      <c r="C36">
        <v>390</v>
      </c>
      <c r="D36">
        <v>0.08</v>
      </c>
    </row>
    <row r="37" spans="1:4" x14ac:dyDescent="0.4">
      <c r="A37" s="1">
        <v>1035</v>
      </c>
      <c r="B37" t="s">
        <v>38</v>
      </c>
      <c r="C37">
        <v>130</v>
      </c>
      <c r="D37">
        <v>0.08</v>
      </c>
    </row>
    <row r="38" spans="1:4" x14ac:dyDescent="0.4">
      <c r="A38" s="1">
        <v>1036</v>
      </c>
      <c r="B38" t="s">
        <v>39</v>
      </c>
      <c r="C38">
        <v>140</v>
      </c>
      <c r="D38">
        <v>0.08</v>
      </c>
    </row>
    <row r="39" spans="1:4" x14ac:dyDescent="0.4">
      <c r="A39" s="1">
        <v>1037</v>
      </c>
      <c r="B39" t="s">
        <v>40</v>
      </c>
      <c r="C39">
        <v>190</v>
      </c>
      <c r="D39">
        <v>0.08</v>
      </c>
    </row>
    <row r="40" spans="1:4" x14ac:dyDescent="0.4">
      <c r="A40" s="1">
        <v>1038</v>
      </c>
      <c r="B40" t="s">
        <v>41</v>
      </c>
      <c r="C40">
        <v>180</v>
      </c>
      <c r="D40">
        <v>0.08</v>
      </c>
    </row>
    <row r="41" spans="1:4" x14ac:dyDescent="0.4">
      <c r="A41" s="1">
        <v>1039</v>
      </c>
      <c r="B41" t="s">
        <v>42</v>
      </c>
      <c r="C41">
        <v>170</v>
      </c>
      <c r="D41">
        <v>0.08</v>
      </c>
    </row>
    <row r="42" spans="1:4" x14ac:dyDescent="0.4">
      <c r="A42" s="1">
        <v>1040</v>
      </c>
      <c r="B42" t="s">
        <v>43</v>
      </c>
      <c r="C42">
        <v>120</v>
      </c>
      <c r="D42">
        <v>0.08</v>
      </c>
    </row>
    <row r="43" spans="1:4" x14ac:dyDescent="0.4">
      <c r="A43" s="1">
        <v>1041</v>
      </c>
      <c r="B43" t="s">
        <v>44</v>
      </c>
      <c r="C43">
        <v>150</v>
      </c>
      <c r="D43">
        <v>0.08</v>
      </c>
    </row>
    <row r="44" spans="1:4" x14ac:dyDescent="0.4">
      <c r="A44" s="1">
        <v>1042</v>
      </c>
      <c r="B44" t="s">
        <v>45</v>
      </c>
      <c r="C44">
        <v>180</v>
      </c>
      <c r="D44">
        <v>0.08</v>
      </c>
    </row>
    <row r="45" spans="1:4" x14ac:dyDescent="0.4">
      <c r="A45" s="1">
        <v>1043</v>
      </c>
      <c r="B45" t="s">
        <v>46</v>
      </c>
      <c r="C45">
        <v>180</v>
      </c>
      <c r="D45">
        <v>0.08</v>
      </c>
    </row>
    <row r="46" spans="1:4" x14ac:dyDescent="0.4">
      <c r="A46" s="1">
        <v>1044</v>
      </c>
      <c r="B46" t="s">
        <v>47</v>
      </c>
      <c r="C46">
        <v>170</v>
      </c>
      <c r="D46">
        <v>0.08</v>
      </c>
    </row>
    <row r="47" spans="1:4" x14ac:dyDescent="0.4">
      <c r="A47" s="1">
        <v>1045</v>
      </c>
      <c r="B47" t="s">
        <v>48</v>
      </c>
      <c r="C47">
        <v>210</v>
      </c>
      <c r="D47">
        <v>0.08</v>
      </c>
    </row>
    <row r="48" spans="1:4" x14ac:dyDescent="0.4">
      <c r="A48" s="1">
        <v>1046</v>
      </c>
      <c r="B48" t="s">
        <v>49</v>
      </c>
      <c r="C48">
        <v>150</v>
      </c>
      <c r="D48">
        <v>0.08</v>
      </c>
    </row>
    <row r="49" spans="1:4" x14ac:dyDescent="0.4">
      <c r="A49" s="1">
        <v>1047</v>
      </c>
      <c r="B49" t="s">
        <v>50</v>
      </c>
      <c r="C49">
        <v>190</v>
      </c>
      <c r="D49">
        <v>0.08</v>
      </c>
    </row>
    <row r="50" spans="1:4" x14ac:dyDescent="0.4">
      <c r="A50" s="1">
        <v>1048</v>
      </c>
      <c r="B50" t="s">
        <v>51</v>
      </c>
      <c r="C50">
        <v>250</v>
      </c>
      <c r="D50">
        <v>0.08</v>
      </c>
    </row>
    <row r="51" spans="1:4" x14ac:dyDescent="0.4">
      <c r="A51" s="1">
        <v>1049</v>
      </c>
      <c r="B51" t="s">
        <v>52</v>
      </c>
      <c r="C51">
        <v>220</v>
      </c>
      <c r="D51">
        <v>0.08</v>
      </c>
    </row>
    <row r="52" spans="1:4" x14ac:dyDescent="0.4">
      <c r="A52" s="1">
        <v>1050</v>
      </c>
      <c r="B52" t="s">
        <v>53</v>
      </c>
      <c r="C52">
        <v>260</v>
      </c>
      <c r="D52">
        <v>0.08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理江 松井</dc:creator>
  <cp:lastModifiedBy>鈴木 祐</cp:lastModifiedBy>
  <dcterms:created xsi:type="dcterms:W3CDTF">2024-10-28T13:02:52Z</dcterms:created>
  <dcterms:modified xsi:type="dcterms:W3CDTF">2024-10-29T05:43:02Z</dcterms:modified>
</cp:coreProperties>
</file>